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汇总" sheetId="1" r:id="rId1"/>
  </sheets>
  <calcPr calcId="144525"/>
</workbook>
</file>

<file path=xl/sharedStrings.xml><?xml version="1.0" encoding="utf-8"?>
<sst xmlns="http://schemas.openxmlformats.org/spreadsheetml/2006/main" count="24" uniqueCount="21">
  <si>
    <r>
      <rPr>
        <b/>
        <sz val="14"/>
        <color theme="1"/>
        <rFont val="Arial"/>
        <charset val="134"/>
      </rPr>
      <t>2024</t>
    </r>
    <r>
      <rPr>
        <b/>
        <sz val="14"/>
        <color theme="1"/>
        <rFont val="宋体"/>
        <charset val="134"/>
      </rPr>
      <t>年度厦门市主要副食品供应保障资金（对口协作帮扶）明细表</t>
    </r>
  </si>
  <si>
    <t>序号</t>
  </si>
  <si>
    <r>
      <rPr>
        <b/>
        <sz val="9"/>
        <color theme="1"/>
        <rFont val="宋体"/>
        <charset val="134"/>
      </rPr>
      <t>申报单位</t>
    </r>
  </si>
  <si>
    <r>
      <rPr>
        <b/>
        <sz val="9"/>
        <color theme="1"/>
        <rFont val="宋体"/>
        <charset val="134"/>
      </rPr>
      <t>项目</t>
    </r>
  </si>
  <si>
    <t>申报采购金额（元）</t>
  </si>
  <si>
    <t>审定采购金额（元）</t>
  </si>
  <si>
    <t>补贴金额（元）</t>
  </si>
  <si>
    <t>备注</t>
  </si>
  <si>
    <t>福建传田农产品有限公司</t>
  </si>
  <si>
    <r>
      <rPr>
        <sz val="9"/>
        <color theme="1"/>
        <rFont val="宋体"/>
        <charset val="134"/>
      </rPr>
      <t>蔬菜</t>
    </r>
  </si>
  <si>
    <t>牛羊肉</t>
  </si>
  <si>
    <t>扣除水果、鸡蛋等非申报范围内产品</t>
  </si>
  <si>
    <t>厦门市绿百合食品有限公司</t>
  </si>
  <si>
    <r>
      <rPr>
        <sz val="9"/>
        <color theme="1"/>
        <rFont val="宋体"/>
        <charset val="134"/>
      </rPr>
      <t>牛羊肉</t>
    </r>
  </si>
  <si>
    <t>扣减水果、海鲜等非申报范围内产品</t>
  </si>
  <si>
    <t>厦门夏商民兴菜业有限公司</t>
  </si>
  <si>
    <t>扣减为向非对口协作企业采购部分</t>
  </si>
  <si>
    <t>福建珍好佳供应链管理有限公司</t>
  </si>
  <si>
    <t>扣减无相关单据等资料部分</t>
  </si>
  <si>
    <t>合计</t>
  </si>
  <si>
    <r>
      <rPr>
        <sz val="9"/>
        <color theme="1"/>
        <rFont val="宋体"/>
        <charset val="134"/>
      </rPr>
      <t>注：厦门夏商民兴菜业有限公司</t>
    </r>
    <r>
      <rPr>
        <sz val="9"/>
        <color theme="1"/>
        <rFont val="Arial"/>
        <charset val="134"/>
      </rPr>
      <t>2024</t>
    </r>
    <r>
      <rPr>
        <sz val="9"/>
        <color theme="1"/>
        <rFont val="宋体"/>
        <charset val="134"/>
      </rPr>
      <t>年度对口协作产销帮扶猪牛羊畜产品采购额包含厦门夏商配送有限公司采购额</t>
    </r>
    <r>
      <rPr>
        <sz val="9"/>
        <color theme="1"/>
        <rFont val="Arial"/>
        <charset val="134"/>
      </rPr>
      <t>1,896,100.00</t>
    </r>
    <r>
      <rPr>
        <sz val="9"/>
        <color theme="1"/>
        <rFont val="宋体"/>
        <charset val="134"/>
      </rPr>
      <t>元。</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</si>
</sst>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1"/>
      <color theme="1"/>
      <name val="Arial"/>
      <charset val="134"/>
    </font>
    <font>
      <b/>
      <sz val="14"/>
      <color theme="1"/>
      <name val="Arial"/>
      <charset val="134"/>
    </font>
    <font>
      <b/>
      <sz val="9"/>
      <color theme="1"/>
      <name val="宋体"/>
      <charset val="134"/>
    </font>
    <font>
      <b/>
      <sz val="9"/>
      <color theme="1"/>
      <name val="Arial"/>
      <charset val="134"/>
    </font>
    <font>
      <b/>
      <sz val="9"/>
      <color theme="1"/>
      <name val="宋体"/>
      <charset val="134"/>
    </font>
    <font>
      <sz val="9"/>
      <color theme="1"/>
      <name val="Arial"/>
      <charset val="134"/>
    </font>
    <font>
      <sz val="9"/>
      <color theme="1"/>
      <name val="宋体"/>
      <charset val="134"/>
    </font>
    <font>
      <sz val="9"/>
      <color theme="1"/>
      <name val="宋体"/>
      <charset val="134"/>
    </font>
    <font>
      <sz val="11"/>
      <color rgb="FFFA7D00"/>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u/>
      <sz val="11"/>
      <color rgb="FF0000FF"/>
      <name val="宋体"/>
      <charset val="0"/>
      <scheme val="minor"/>
    </font>
    <font>
      <sz val="11"/>
      <color theme="1"/>
      <name val="宋体"/>
      <charset val="134"/>
      <scheme val="minor"/>
    </font>
    <font>
      <sz val="11"/>
      <color theme="1"/>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4"/>
      <color theme="1"/>
      <name val="宋体"/>
      <charset val="134"/>
    </font>
  </fonts>
  <fills count="33">
    <fill>
      <patternFill patternType="none"/>
    </fill>
    <fill>
      <patternFill patternType="gray125"/>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32" borderId="0" applyNumberFormat="0" applyBorder="0" applyAlignment="0" applyProtection="0">
      <alignment vertical="center"/>
    </xf>
    <xf numFmtId="0" fontId="15" fillId="8" borderId="0" applyNumberFormat="0" applyBorder="0" applyAlignment="0" applyProtection="0">
      <alignment vertical="center"/>
    </xf>
    <xf numFmtId="0" fontId="12" fillId="24" borderId="0" applyNumberFormat="0" applyBorder="0" applyAlignment="0" applyProtection="0">
      <alignment vertical="center"/>
    </xf>
    <xf numFmtId="0" fontId="26" fillId="26" borderId="9" applyNumberFormat="0" applyAlignment="0" applyProtection="0">
      <alignment vertical="center"/>
    </xf>
    <xf numFmtId="0" fontId="15" fillId="27" borderId="0" applyNumberFormat="0" applyBorder="0" applyAlignment="0" applyProtection="0">
      <alignment vertical="center"/>
    </xf>
    <xf numFmtId="0" fontId="15" fillId="22" borderId="0" applyNumberFormat="0" applyBorder="0" applyAlignment="0" applyProtection="0">
      <alignment vertical="center"/>
    </xf>
    <xf numFmtId="44" fontId="14" fillId="0" borderId="0" applyFont="0" applyFill="0" applyBorder="0" applyAlignment="0" applyProtection="0">
      <alignment vertical="center"/>
    </xf>
    <xf numFmtId="0" fontId="12" fillId="29" borderId="0" applyNumberFormat="0" applyBorder="0" applyAlignment="0" applyProtection="0">
      <alignment vertical="center"/>
    </xf>
    <xf numFmtId="9" fontId="14" fillId="0" borderId="0" applyFont="0" applyFill="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27" fillId="13" borderId="9" applyNumberFormat="0" applyAlignment="0" applyProtection="0">
      <alignment vertical="center"/>
    </xf>
    <xf numFmtId="0" fontId="12" fillId="23" borderId="0" applyNumberFormat="0" applyBorder="0" applyAlignment="0" applyProtection="0">
      <alignment vertical="center"/>
    </xf>
    <xf numFmtId="0" fontId="24" fillId="15" borderId="0" applyNumberFormat="0" applyBorder="0" applyAlignment="0" applyProtection="0">
      <alignment vertical="center"/>
    </xf>
    <xf numFmtId="0" fontId="15" fillId="21" borderId="0" applyNumberFormat="0" applyBorder="0" applyAlignment="0" applyProtection="0">
      <alignment vertical="center"/>
    </xf>
    <xf numFmtId="0" fontId="25" fillId="16" borderId="0" applyNumberFormat="0" applyBorder="0" applyAlignment="0" applyProtection="0">
      <alignment vertical="center"/>
    </xf>
    <xf numFmtId="0" fontId="15" fillId="3" borderId="0" applyNumberFormat="0" applyBorder="0" applyAlignment="0" applyProtection="0">
      <alignment vertical="center"/>
    </xf>
    <xf numFmtId="0" fontId="21" fillId="0" borderId="6" applyNumberFormat="0" applyFill="0" applyAlignment="0" applyProtection="0">
      <alignment vertical="center"/>
    </xf>
    <xf numFmtId="0" fontId="20" fillId="12" borderId="0" applyNumberFormat="0" applyBorder="0" applyAlignment="0" applyProtection="0">
      <alignment vertical="center"/>
    </xf>
    <xf numFmtId="0" fontId="19" fillId="11" borderId="5" applyNumberFormat="0" applyAlignment="0" applyProtection="0">
      <alignment vertical="center"/>
    </xf>
    <xf numFmtId="0" fontId="23" fillId="13" borderId="7" applyNumberFormat="0" applyAlignment="0" applyProtection="0">
      <alignment vertical="center"/>
    </xf>
    <xf numFmtId="0" fontId="28" fillId="0" borderId="4" applyNumberFormat="0" applyFill="0" applyAlignment="0" applyProtection="0">
      <alignment vertical="center"/>
    </xf>
    <xf numFmtId="0" fontId="18" fillId="0" borderId="0" applyNumberFormat="0" applyFill="0" applyBorder="0" applyAlignment="0" applyProtection="0">
      <alignment vertical="center"/>
    </xf>
    <xf numFmtId="0" fontId="15" fillId="20" borderId="0" applyNumberFormat="0" applyBorder="0" applyAlignment="0" applyProtection="0">
      <alignment vertical="center"/>
    </xf>
    <xf numFmtId="0" fontId="10"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NumberFormat="0" applyBorder="0" applyAlignment="0" applyProtection="0">
      <alignment vertical="center"/>
    </xf>
    <xf numFmtId="0" fontId="14" fillId="19" borderId="8" applyNumberFormat="0" applyFont="0" applyAlignment="0" applyProtection="0">
      <alignment vertical="center"/>
    </xf>
    <xf numFmtId="0" fontId="15" fillId="10" borderId="0" applyNumberFormat="0" applyBorder="0" applyAlignment="0" applyProtection="0">
      <alignment vertical="center"/>
    </xf>
    <xf numFmtId="0" fontId="12" fillId="2" borderId="0" applyNumberFormat="0" applyBorder="0" applyAlignment="0" applyProtection="0">
      <alignment vertical="center"/>
    </xf>
    <xf numFmtId="0" fontId="15" fillId="28" borderId="0" applyNumberFormat="0" applyBorder="0" applyAlignment="0" applyProtection="0">
      <alignment vertical="center"/>
    </xf>
    <xf numFmtId="0" fontId="13"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1" fillId="0" borderId="4" applyNumberFormat="0" applyFill="0" applyAlignment="0" applyProtection="0">
      <alignment vertical="center"/>
    </xf>
    <xf numFmtId="0" fontId="15" fillId="18" borderId="0" applyNumberFormat="0" applyBorder="0" applyAlignment="0" applyProtection="0">
      <alignment vertical="center"/>
    </xf>
    <xf numFmtId="0" fontId="10" fillId="0" borderId="3" applyNumberFormat="0" applyFill="0" applyAlignment="0" applyProtection="0">
      <alignment vertical="center"/>
    </xf>
    <xf numFmtId="0" fontId="12" fillId="31" borderId="0" applyNumberFormat="0" applyBorder="0" applyAlignment="0" applyProtection="0">
      <alignment vertical="center"/>
    </xf>
    <xf numFmtId="0" fontId="15" fillId="17" borderId="0" applyNumberFormat="0" applyBorder="0" applyAlignment="0" applyProtection="0">
      <alignment vertical="center"/>
    </xf>
    <xf numFmtId="0" fontId="9" fillId="0" borderId="2" applyNumberFormat="0" applyFill="0" applyAlignment="0" applyProtection="0">
      <alignment vertical="center"/>
    </xf>
  </cellStyleXfs>
  <cellXfs count="1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left" vertical="center"/>
    </xf>
    <xf numFmtId="43" fontId="6" fillId="0" borderId="1" xfId="31"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43" fontId="4" fillId="0" borderId="1" xfId="0" applyNumberFormat="1" applyFont="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wrapText="1"/>
    </xf>
    <xf numFmtId="43" fontId="1" fillId="0" borderId="0" xfId="0" applyNumberFormat="1" applyFont="1" applyAlignment="1">
      <alignment horizontal="center" vertical="center"/>
    </xf>
    <xf numFmtId="0" fontId="8" fillId="0" borderId="1" xfId="0" applyFont="1" applyBorder="1" applyAlignment="1">
      <alignment horizontal="left" vertical="center" wrapText="1"/>
    </xf>
    <xf numFmtId="43" fontId="6" fillId="0" borderId="1" xfId="0" applyNumberFormat="1"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H10" sqref="H10"/>
    </sheetView>
  </sheetViews>
  <sheetFormatPr defaultColWidth="9" defaultRowHeight="14.25"/>
  <cols>
    <col min="1" max="1" width="4.90833333333333" style="1" customWidth="1"/>
    <col min="2" max="2" width="24.9083333333333" style="1" customWidth="1"/>
    <col min="3" max="3" width="13.5416666666667" style="1" customWidth="1"/>
    <col min="4" max="4" width="21.45" style="1" customWidth="1"/>
    <col min="5" max="5" width="17.8166666666667" style="1" customWidth="1"/>
    <col min="6" max="6" width="15.5416666666667" style="1" customWidth="1"/>
    <col min="7" max="7" width="29.1833333333333" style="1" customWidth="1"/>
    <col min="8" max="8" width="8.725" style="1"/>
    <col min="9" max="10" width="12.3666666666667" style="1" customWidth="1"/>
    <col min="11" max="16384" width="8.725" style="1"/>
  </cols>
  <sheetData>
    <row r="1" ht="18.75" spans="1:7">
      <c r="A1" s="2" t="s">
        <v>0</v>
      </c>
      <c r="B1" s="2"/>
      <c r="C1" s="2"/>
      <c r="D1" s="2"/>
      <c r="E1" s="2"/>
      <c r="F1" s="2"/>
      <c r="G1" s="2"/>
    </row>
    <row r="4" ht="28" customHeight="1" spans="1:7">
      <c r="A4" s="3" t="s">
        <v>1</v>
      </c>
      <c r="B4" s="4" t="s">
        <v>2</v>
      </c>
      <c r="C4" s="4" t="s">
        <v>3</v>
      </c>
      <c r="D4" s="5" t="s">
        <v>4</v>
      </c>
      <c r="E4" s="5" t="s">
        <v>5</v>
      </c>
      <c r="F4" s="5" t="s">
        <v>6</v>
      </c>
      <c r="G4" s="3" t="s">
        <v>7</v>
      </c>
    </row>
    <row r="5" ht="22" customHeight="1" spans="1:9">
      <c r="A5" s="6">
        <v>1</v>
      </c>
      <c r="B5" s="7" t="s">
        <v>8</v>
      </c>
      <c r="C5" s="6" t="s">
        <v>9</v>
      </c>
      <c r="D5" s="8">
        <v>4362800</v>
      </c>
      <c r="E5" s="8">
        <v>4362800</v>
      </c>
      <c r="F5" s="8">
        <v>65442</v>
      </c>
      <c r="G5" s="9"/>
      <c r="I5" s="15"/>
    </row>
    <row r="6" ht="22" customHeight="1" spans="1:9">
      <c r="A6" s="6"/>
      <c r="B6" s="9"/>
      <c r="C6" s="10" t="s">
        <v>10</v>
      </c>
      <c r="D6" s="8">
        <v>3059500</v>
      </c>
      <c r="E6" s="8">
        <v>2827900</v>
      </c>
      <c r="F6" s="8">
        <v>28279</v>
      </c>
      <c r="G6" s="11" t="s">
        <v>11</v>
      </c>
      <c r="I6" s="15"/>
    </row>
    <row r="7" ht="22" customHeight="1" spans="1:9">
      <c r="A7" s="6">
        <v>2</v>
      </c>
      <c r="B7" s="11" t="s">
        <v>12</v>
      </c>
      <c r="C7" s="6" t="s">
        <v>9</v>
      </c>
      <c r="D7" s="8">
        <v>6579100</v>
      </c>
      <c r="E7" s="8">
        <v>6579100</v>
      </c>
      <c r="F7" s="8">
        <v>98686</v>
      </c>
      <c r="G7" s="14"/>
      <c r="H7" s="15"/>
      <c r="I7" s="15"/>
    </row>
    <row r="8" ht="22" customHeight="1" spans="1:9">
      <c r="A8" s="6"/>
      <c r="B8" s="11"/>
      <c r="C8" s="6" t="s">
        <v>13</v>
      </c>
      <c r="D8" s="8">
        <v>8418900</v>
      </c>
      <c r="E8" s="8">
        <v>8395200</v>
      </c>
      <c r="F8" s="8">
        <v>83952</v>
      </c>
      <c r="G8" s="11" t="s">
        <v>14</v>
      </c>
      <c r="I8" s="15"/>
    </row>
    <row r="9" ht="22" customHeight="1" spans="1:10">
      <c r="A9" s="6">
        <v>3</v>
      </c>
      <c r="B9" s="11" t="s">
        <v>15</v>
      </c>
      <c r="C9" s="6" t="s">
        <v>13</v>
      </c>
      <c r="D9" s="8">
        <f>2457200+2261500</f>
        <v>4718700</v>
      </c>
      <c r="E9" s="8">
        <f>2457200+1896100</f>
        <v>4353300</v>
      </c>
      <c r="F9" s="8">
        <f>INT(E9*1%)</f>
        <v>43533</v>
      </c>
      <c r="G9" s="16" t="s">
        <v>16</v>
      </c>
      <c r="I9" s="15"/>
      <c r="J9" s="15"/>
    </row>
    <row r="10" ht="22" customHeight="1" spans="1:9">
      <c r="A10" s="6">
        <v>4</v>
      </c>
      <c r="B10" s="11" t="s">
        <v>17</v>
      </c>
      <c r="C10" s="6" t="s">
        <v>13</v>
      </c>
      <c r="D10" s="8">
        <v>5153000</v>
      </c>
      <c r="E10" s="8">
        <v>4953000</v>
      </c>
      <c r="F10" s="17">
        <v>49530</v>
      </c>
      <c r="G10" s="11" t="s">
        <v>18</v>
      </c>
      <c r="I10" s="15"/>
    </row>
    <row r="11" ht="22" customHeight="1" spans="1:9">
      <c r="A11" s="6"/>
      <c r="B11" s="3" t="s">
        <v>19</v>
      </c>
      <c r="C11" s="4"/>
      <c r="D11" s="12">
        <f>SUM(D5:D10)</f>
        <v>32292000</v>
      </c>
      <c r="E11" s="12">
        <f>SUM(E5:E10)</f>
        <v>31471300</v>
      </c>
      <c r="F11" s="12">
        <f>SUM(F5:F10)</f>
        <v>369422</v>
      </c>
      <c r="G11" s="6"/>
      <c r="I11" s="15"/>
    </row>
    <row r="12" ht="13.5" spans="1:1">
      <c r="A12" s="13" t="s">
        <v>20</v>
      </c>
    </row>
  </sheetData>
  <mergeCells count="5">
    <mergeCell ref="A1:G1"/>
    <mergeCell ref="A5:A6"/>
    <mergeCell ref="A7:A8"/>
    <mergeCell ref="B5:B6"/>
    <mergeCell ref="B7:B8"/>
  </mergeCells>
  <pageMargins left="0.708661417322835" right="0.708661417322835" top="1.14173228346457" bottom="0.748031496062992" header="0.708661417322835" footer="0.31496062992126"/>
  <pageSetup paperSize="9" orientation="landscape"/>
  <headerFooter>
    <oddHeader>&amp;L附件一</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游嘉彬</dc:creator>
  <cp:lastModifiedBy>swj</cp:lastModifiedBy>
  <dcterms:created xsi:type="dcterms:W3CDTF">2024-05-06T10:23:00Z</dcterms:created>
  <dcterms:modified xsi:type="dcterms:W3CDTF">2025-04-01T09:48:45Z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